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mru.sharepoint.com/sites/globus/Delte dokumenter/Retningslinjer/Når pengene er bevilget/"/>
    </mc:Choice>
  </mc:AlternateContent>
  <xr:revisionPtr revIDLastSave="65" documentId="8_{A4B5FF34-807D-42AD-A1E4-A1638C9A0C33}" xr6:coauthVersionLast="47" xr6:coauthVersionMax="47" xr10:uidLastSave="{A52EE7B6-65CC-4D5D-A6EA-0408E84C09DB}"/>
  <bookViews>
    <workbookView xWindow="-28920" yWindow="-120" windowWidth="29040" windowHeight="15720" xr2:uid="{8481272C-4DB5-4315-8EBE-1494D8FFF015}"/>
  </bookViews>
  <sheets>
    <sheet name="Regnskab U. 100 tkr." sheetId="1" r:id="rId1"/>
  </sheets>
  <definedNames>
    <definedName name="_xlnm.Print_Area" localSheetId="0">'Regnskab U. 100 tkr.'!$B$2:$K$28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7" i="1" l="1"/>
  <c r="E27" i="1"/>
  <c r="E14" i="1" s="1"/>
  <c r="E16" i="1" s="1"/>
  <c r="D27" i="1"/>
  <c r="H27" i="1"/>
  <c r="J26" i="1"/>
  <c r="J24" i="1"/>
  <c r="J23" i="1"/>
  <c r="J22" i="1"/>
  <c r="J21" i="1"/>
  <c r="J20" i="1"/>
  <c r="J19" i="1"/>
  <c r="H16" i="1"/>
  <c r="F13" i="1"/>
  <c r="E13" i="1"/>
  <c r="H29" i="1" l="1"/>
  <c r="J25" i="1"/>
  <c r="J27" i="1"/>
  <c r="F14" i="1"/>
  <c r="F16" i="1" s="1"/>
  <c r="B26" i="1"/>
  <c r="D14" i="1" l="1"/>
  <c r="B10" i="1"/>
  <c r="J14" i="1" l="1"/>
  <c r="D16" i="1"/>
  <c r="J16" i="1" s="1"/>
</calcChain>
</file>

<file path=xl/sharedStrings.xml><?xml version="1.0" encoding="utf-8"?>
<sst xmlns="http://schemas.openxmlformats.org/spreadsheetml/2006/main" count="54" uniqueCount="51">
  <si>
    <t>DROPDOWN</t>
  </si>
  <si>
    <t>Procent</t>
  </si>
  <si>
    <t>stk</t>
  </si>
  <si>
    <t>timer</t>
  </si>
  <si>
    <t>Bevillingshavers navn:</t>
  </si>
  <si>
    <t>Flybillet - Medarbejder/ Frivillig</t>
  </si>
  <si>
    <t>Projekt periode:</t>
  </si>
  <si>
    <t>Flybillet - Elev / Lærling / Studerende</t>
  </si>
  <si>
    <t>Budget dato:</t>
  </si>
  <si>
    <t>Flybillet - Sydpartner</t>
  </si>
  <si>
    <t>Projekt land:</t>
  </si>
  <si>
    <t>Budget type: (Vælg)</t>
  </si>
  <si>
    <t>Budget ved projektstart</t>
  </si>
  <si>
    <t>Budget revision</t>
  </si>
  <si>
    <t xml:space="preserve"> </t>
  </si>
  <si>
    <t>Budget</t>
  </si>
  <si>
    <t>Regnskab:</t>
  </si>
  <si>
    <t>Fravigelse</t>
  </si>
  <si>
    <t>Indtægter</t>
  </si>
  <si>
    <t>Total projekt</t>
  </si>
  <si>
    <t>Samlet regnskab - projekt</t>
  </si>
  <si>
    <t>procent</t>
  </si>
  <si>
    <t>Tilskud fra GLOBUS/andre bidrag</t>
  </si>
  <si>
    <t>Renteindtægter</t>
  </si>
  <si>
    <t>Indtægter i alt</t>
  </si>
  <si>
    <t>Udgifter</t>
  </si>
  <si>
    <t>1. Rejseudgifter (A2)</t>
  </si>
  <si>
    <t>2. Aktiviteter (A2)</t>
  </si>
  <si>
    <t>3. Cirkulære aktiviteter (A2)</t>
  </si>
  <si>
    <t>4. Udgifter hos partner i det globale syd (A2)</t>
  </si>
  <si>
    <t>5. Løn &amp; konsulentydelser (A1)</t>
  </si>
  <si>
    <t>6. Revision (A7)</t>
  </si>
  <si>
    <t>7. Budgetmargin 5% af 1..6(A6)</t>
  </si>
  <si>
    <t>Udgifter i alt</t>
  </si>
  <si>
    <t>Budget- &amp; regnskabsformat for GLOBUS-puljen - alle beløb i DKK</t>
  </si>
  <si>
    <t>Ledelsespåtegning</t>
  </si>
  <si>
    <t>Det skal hermed erklæres, at</t>
  </si>
  <si>
    <t>-Det afsluttende regnskab er aflagt i overensstemmelse med Udenrigsministeriets krav til regnskabsaflæggelsen</t>
  </si>
  <si>
    <t>-Det afsluttende regnskab giver et retvisende billede af aktiviteterne og den økonomiske stilling i forhold til GLOBUS.</t>
  </si>
  <si>
    <t>[Sted, dato]</t>
  </si>
  <si>
    <t>[Underskrift]</t>
  </si>
  <si>
    <t>[Navn]</t>
  </si>
  <si>
    <t>[Titel (f.eks. Globus Ansvarlig, Direktør), organisationens navn]</t>
  </si>
  <si>
    <t xml:space="preserve">Ubrugte midler  </t>
  </si>
  <si>
    <t>08-2026</t>
  </si>
  <si>
    <t>Projektnummer</t>
  </si>
  <si>
    <t>Vi har i overensstemmelse med almindelig anerkendte danske revisionsprincipper og den af Udenrigsministeriet udstedte revisionsinstruks tilrettelagt og udført revisionen bl.a. med henblik på at opnå en begrundet overbevisning om, at regnskabet er uden væsentlige fejl og mangler.</t>
  </si>
  <si>
    <t>Revisionspåtegning</t>
  </si>
  <si>
    <t>Vi skal erklære, at vi opfylder lovgivningens krav om uafhængighed, og at vi under revisionen har modtaget alle de oplysninger, vi har anmodet om, samt at tilskudsmidlerne er anvendt i henhold til formålet med de godkendte bevillinger, og at alle udgifter er betalt.</t>
  </si>
  <si>
    <t>[Revisors navn]</t>
  </si>
  <si>
    <t>[Statsautoriseret/Registreret/Lægmands revisor]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</si>
</sst>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164" formatCode="#,##0\ &quot;kr.&quot;"/>
  </numFmts>
  <fonts count="19" x14ac:knownFonts="1">
    <font>
      <sz val="11"/>
      <color theme="1"/>
      <name val="Calibri"/>
      <family val="2"/>
      <scheme val="minor"/>
    </font>
    <font>
      <sz val="11"/>
      <color theme="1"/>
      <name val="Calibri"/>
      <family val="2"/>
      <scheme val="minor"/>
    </font>
    <font>
      <u/>
      <sz val="11"/>
      <color theme="10"/>
      <name val="Calibri"/>
      <family val="2"/>
      <scheme val="minor"/>
    </font>
    <font>
      <sz val="11"/>
      <name val="Garamond"/>
      <family val="1"/>
    </font>
    <font>
      <b/>
      <sz val="16"/>
      <name val="Garamond"/>
      <family val="1"/>
    </font>
    <font>
      <b/>
      <sz val="14"/>
      <name val="Garamond"/>
      <family val="1"/>
    </font>
    <font>
      <sz val="20"/>
      <color rgb="FFFF0000"/>
      <name val="Garamond"/>
      <family val="1"/>
    </font>
    <font>
      <b/>
      <sz val="12"/>
      <name val="Garamond"/>
      <family val="1"/>
    </font>
    <font>
      <sz val="11"/>
      <color theme="1"/>
      <name val="Garamond"/>
      <family val="1"/>
    </font>
    <font>
      <b/>
      <i/>
      <sz val="16"/>
      <name val="Garamond"/>
      <family val="1"/>
    </font>
    <font>
      <b/>
      <i/>
      <sz val="11"/>
      <name val="Garamond"/>
      <family val="1"/>
    </font>
    <font>
      <b/>
      <sz val="11"/>
      <name val="Garamond"/>
      <family val="1"/>
    </font>
    <font>
      <b/>
      <i/>
      <sz val="14"/>
      <name val="Garamond"/>
      <family val="1"/>
    </font>
    <font>
      <sz val="12"/>
      <name val="Garamond"/>
      <family val="1"/>
    </font>
    <font>
      <b/>
      <sz val="14"/>
      <color rgb="FF000000"/>
      <name val="Garamond"/>
      <family val="1"/>
    </font>
    <font>
      <sz val="11"/>
      <color rgb="FF000000"/>
      <name val="Garamond"/>
      <family val="1"/>
    </font>
    <font>
      <sz val="11"/>
      <color theme="1"/>
      <name val="GothamBook"/>
      <family val="3"/>
    </font>
    <font>
      <i/>
      <sz val="11"/>
      <color theme="1"/>
      <name val="GothamBook"/>
      <family val="3"/>
    </font>
    <font>
      <sz val="9"/>
      <name val="Garamond"/>
      <family val="1"/>
    </font>
  </fonts>
  <fills count="1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bgColor indexed="64"/>
      </patternFill>
    </fill>
    <fill>
      <patternFill patternType="solid">
        <fgColor theme="5" tint="0.59999389629810485"/>
        <bgColor indexed="64"/>
      </patternFill>
    </fill>
    <fill>
      <patternFill patternType="solid">
        <fgColor theme="6" tint="0.79998168889431442"/>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07">
    <xf numFmtId="0" fontId="0" fillId="0" borderId="0" xfId="0"/>
    <xf numFmtId="0" fontId="3" fillId="0" borderId="0" xfId="0" applyFont="1"/>
    <xf numFmtId="0" fontId="3" fillId="2" borderId="0" xfId="0" applyFont="1" applyFill="1"/>
    <xf numFmtId="9" fontId="3" fillId="0" borderId="0" xfId="2" applyFont="1" applyProtection="1"/>
    <xf numFmtId="0" fontId="4" fillId="0" borderId="0" xfId="0" applyFont="1"/>
    <xf numFmtId="0" fontId="5" fillId="0" borderId="0" xfId="0" applyFont="1"/>
    <xf numFmtId="0" fontId="5" fillId="0" borderId="1" xfId="0" applyFont="1" applyBorder="1"/>
    <xf numFmtId="0" fontId="5" fillId="3" borderId="2" xfId="0" applyFont="1"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5" fillId="0" borderId="4" xfId="0" applyFont="1" applyBorder="1"/>
    <xf numFmtId="0" fontId="5" fillId="3" borderId="5" xfId="0" applyFont="1" applyFill="1" applyBorder="1" applyProtection="1">
      <protection locked="0"/>
    </xf>
    <xf numFmtId="0" fontId="0" fillId="3" borderId="5" xfId="0" applyFill="1" applyBorder="1" applyProtection="1">
      <protection locked="0"/>
    </xf>
    <xf numFmtId="0" fontId="0" fillId="3" borderId="6" xfId="0" applyFill="1" applyBorder="1" applyProtection="1">
      <protection locked="0"/>
    </xf>
    <xf numFmtId="164" fontId="3" fillId="0" borderId="0" xfId="0" applyNumberFormat="1" applyFont="1"/>
    <xf numFmtId="0" fontId="5" fillId="0" borderId="7" xfId="0" applyFont="1" applyBorder="1"/>
    <xf numFmtId="0" fontId="5" fillId="3" borderId="8" xfId="0" applyFont="1"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0" fontId="6" fillId="0" borderId="0" xfId="0" applyFont="1"/>
    <xf numFmtId="0" fontId="7" fillId="4" borderId="10" xfId="0" applyFont="1" applyFill="1" applyBorder="1" applyAlignment="1">
      <alignment horizontal="center"/>
    </xf>
    <xf numFmtId="0" fontId="7" fillId="4" borderId="11" xfId="0" applyFont="1" applyFill="1" applyBorder="1" applyAlignment="1">
      <alignment horizontal="center"/>
    </xf>
    <xf numFmtId="0" fontId="8" fillId="0" borderId="12" xfId="0" applyFont="1" applyBorder="1" applyAlignment="1">
      <alignment horizontal="center"/>
    </xf>
    <xf numFmtId="0" fontId="8" fillId="2" borderId="0" xfId="0" applyFont="1" applyFill="1" applyAlignment="1">
      <alignment horizontal="center"/>
    </xf>
    <xf numFmtId="0" fontId="7" fillId="4" borderId="13" xfId="0" applyFont="1" applyFill="1" applyBorder="1" applyAlignment="1">
      <alignment horizontal="center"/>
    </xf>
    <xf numFmtId="9" fontId="7" fillId="4" borderId="14" xfId="2" applyFont="1" applyFill="1" applyBorder="1" applyAlignment="1" applyProtection="1">
      <alignment horizontal="center"/>
    </xf>
    <xf numFmtId="0" fontId="9" fillId="0" borderId="0" xfId="0" applyFont="1"/>
    <xf numFmtId="0" fontId="10" fillId="0" borderId="0" xfId="0" applyFont="1"/>
    <xf numFmtId="44" fontId="7" fillId="4" borderId="15" xfId="1" applyFont="1" applyFill="1" applyBorder="1" applyAlignment="1" applyProtection="1">
      <alignment horizontal="center" vertical="top" wrapText="1"/>
    </xf>
    <xf numFmtId="44" fontId="7" fillId="4" borderId="16" xfId="1" applyFont="1" applyFill="1" applyBorder="1" applyAlignment="1" applyProtection="1">
      <alignment horizontal="center" vertical="top" wrapText="1"/>
    </xf>
    <xf numFmtId="44" fontId="7" fillId="4" borderId="17" xfId="1" applyFont="1" applyFill="1" applyBorder="1" applyAlignment="1" applyProtection="1">
      <alignment horizontal="center" vertical="top" wrapText="1"/>
    </xf>
    <xf numFmtId="44" fontId="7" fillId="2" borderId="0" xfId="1" applyFont="1" applyFill="1" applyAlignment="1" applyProtection="1">
      <alignment horizontal="center" vertical="top" wrapText="1"/>
    </xf>
    <xf numFmtId="44" fontId="7" fillId="4" borderId="18" xfId="1" applyFont="1" applyFill="1" applyBorder="1" applyAlignment="1" applyProtection="1">
      <alignment horizontal="center" vertical="top" wrapText="1"/>
    </xf>
    <xf numFmtId="0" fontId="3" fillId="5" borderId="10" xfId="0" applyFont="1" applyFill="1" applyBorder="1"/>
    <xf numFmtId="164" fontId="11" fillId="5" borderId="1" xfId="0" applyNumberFormat="1" applyFont="1" applyFill="1" applyBorder="1"/>
    <xf numFmtId="164" fontId="3" fillId="5" borderId="2" xfId="0" applyNumberFormat="1" applyFont="1" applyFill="1" applyBorder="1"/>
    <xf numFmtId="164" fontId="11" fillId="5" borderId="3" xfId="0" applyNumberFormat="1" applyFont="1" applyFill="1" applyBorder="1"/>
    <xf numFmtId="164" fontId="3" fillId="2" borderId="0" xfId="0" applyNumberFormat="1" applyFont="1" applyFill="1"/>
    <xf numFmtId="164" fontId="11" fillId="3" borderId="14" xfId="0" applyNumberFormat="1" applyFont="1" applyFill="1" applyBorder="1" applyProtection="1">
      <protection locked="0"/>
    </xf>
    <xf numFmtId="3" fontId="3" fillId="2" borderId="0" xfId="0" applyNumberFormat="1" applyFont="1" applyFill="1"/>
    <xf numFmtId="9" fontId="3" fillId="5" borderId="13" xfId="2" applyFont="1" applyFill="1" applyBorder="1" applyProtection="1"/>
    <xf numFmtId="0" fontId="3" fillId="5" borderId="19" xfId="0" applyFont="1" applyFill="1" applyBorder="1"/>
    <xf numFmtId="164" fontId="11" fillId="5" borderId="4" xfId="0" applyNumberFormat="1" applyFont="1" applyFill="1" applyBorder="1"/>
    <xf numFmtId="164" fontId="3" fillId="5" borderId="5" xfId="0" applyNumberFormat="1" applyFont="1" applyFill="1" applyBorder="1"/>
    <xf numFmtId="164" fontId="11" fillId="5" borderId="6" xfId="0" applyNumberFormat="1" applyFont="1" applyFill="1" applyBorder="1"/>
    <xf numFmtId="164" fontId="11" fillId="3" borderId="21" xfId="0" applyNumberFormat="1" applyFont="1" applyFill="1" applyBorder="1" applyProtection="1">
      <protection locked="0"/>
    </xf>
    <xf numFmtId="9" fontId="3" fillId="5" borderId="21" xfId="2" applyFont="1" applyFill="1" applyBorder="1" applyProtection="1"/>
    <xf numFmtId="0" fontId="11" fillId="6" borderId="22" xfId="0" applyFont="1" applyFill="1" applyBorder="1"/>
    <xf numFmtId="164" fontId="11" fillId="6" borderId="7" xfId="0" applyNumberFormat="1" applyFont="1" applyFill="1" applyBorder="1"/>
    <xf numFmtId="164" fontId="11" fillId="6" borderId="8" xfId="0" applyNumberFormat="1" applyFont="1" applyFill="1" applyBorder="1"/>
    <xf numFmtId="164" fontId="11" fillId="6" borderId="9" xfId="0" applyNumberFormat="1" applyFont="1" applyFill="1" applyBorder="1"/>
    <xf numFmtId="164" fontId="11" fillId="2" borderId="0" xfId="0" applyNumberFormat="1" applyFont="1" applyFill="1"/>
    <xf numFmtId="164" fontId="11" fillId="6" borderId="24" xfId="0" applyNumberFormat="1" applyFont="1" applyFill="1" applyBorder="1"/>
    <xf numFmtId="3" fontId="11" fillId="2" borderId="0" xfId="0" applyNumberFormat="1" applyFont="1" applyFill="1"/>
    <xf numFmtId="9" fontId="11" fillId="6" borderId="25" xfId="2" applyFont="1" applyFill="1" applyBorder="1" applyProtection="1"/>
    <xf numFmtId="0" fontId="11" fillId="2" borderId="0" xfId="0" applyFont="1" applyFill="1"/>
    <xf numFmtId="9" fontId="3" fillId="0" borderId="0" xfId="2" applyFont="1" applyBorder="1" applyProtection="1"/>
    <xf numFmtId="0" fontId="12" fillId="0" borderId="0" xfId="0" applyFont="1"/>
    <xf numFmtId="164" fontId="10" fillId="0" borderId="0" xfId="0" applyNumberFormat="1" applyFont="1"/>
    <xf numFmtId="3" fontId="10" fillId="2" borderId="0" xfId="0" applyNumberFormat="1" applyFont="1" applyFill="1"/>
    <xf numFmtId="9" fontId="10" fillId="0" borderId="0" xfId="2" applyFont="1" applyBorder="1" applyProtection="1"/>
    <xf numFmtId="0" fontId="13" fillId="5" borderId="13" xfId="0" applyFont="1" applyFill="1" applyBorder="1"/>
    <xf numFmtId="0" fontId="2" fillId="5" borderId="10" xfId="3" applyFill="1" applyBorder="1" applyProtection="1">
      <protection locked="0"/>
    </xf>
    <xf numFmtId="164" fontId="3" fillId="3" borderId="13" xfId="0" applyNumberFormat="1" applyFont="1" applyFill="1" applyBorder="1" applyProtection="1">
      <protection locked="0"/>
    </xf>
    <xf numFmtId="3" fontId="3" fillId="5" borderId="26" xfId="0" applyNumberFormat="1" applyFont="1" applyFill="1" applyBorder="1"/>
    <xf numFmtId="0" fontId="13" fillId="5" borderId="27" xfId="0" applyFont="1" applyFill="1" applyBorder="1"/>
    <xf numFmtId="0" fontId="2" fillId="5" borderId="19" xfId="3" applyFill="1" applyBorder="1" applyProtection="1">
      <protection locked="0"/>
    </xf>
    <xf numFmtId="164" fontId="3" fillId="3" borderId="27" xfId="0" applyNumberFormat="1" applyFont="1" applyFill="1" applyBorder="1" applyProtection="1">
      <protection locked="0"/>
    </xf>
    <xf numFmtId="3" fontId="3" fillId="5" borderId="0" xfId="0" applyNumberFormat="1" applyFont="1" applyFill="1"/>
    <xf numFmtId="9" fontId="3" fillId="5" borderId="27" xfId="2" applyFont="1" applyFill="1" applyBorder="1" applyProtection="1"/>
    <xf numFmtId="0" fontId="3" fillId="5" borderId="19" xfId="0" applyFont="1" applyFill="1" applyBorder="1"/>
    <xf numFmtId="164" fontId="3" fillId="3" borderId="5" xfId="0" applyNumberFormat="1" applyFont="1" applyFill="1" applyBorder="1" applyProtection="1">
      <protection locked="0"/>
    </xf>
    <xf numFmtId="164" fontId="11" fillId="3" borderId="6" xfId="0" applyNumberFormat="1" applyFont="1" applyFill="1" applyBorder="1" applyProtection="1">
      <protection locked="0"/>
    </xf>
    <xf numFmtId="164" fontId="3" fillId="7" borderId="28" xfId="0" applyNumberFormat="1" applyFont="1" applyFill="1" applyBorder="1"/>
    <xf numFmtId="164" fontId="11" fillId="5" borderId="6" xfId="0" applyNumberFormat="1" applyFont="1" applyFill="1" applyBorder="1" applyProtection="1">
      <protection locked="0"/>
    </xf>
    <xf numFmtId="164" fontId="3" fillId="7" borderId="27" xfId="0" applyNumberFormat="1" applyFont="1" applyFill="1" applyBorder="1"/>
    <xf numFmtId="9" fontId="3" fillId="7" borderId="27" xfId="2" applyFont="1" applyFill="1" applyBorder="1" applyProtection="1"/>
    <xf numFmtId="0" fontId="13" fillId="5" borderId="18" xfId="0" applyFont="1" applyFill="1" applyBorder="1"/>
    <xf numFmtId="0" fontId="3" fillId="5" borderId="29" xfId="0" applyFont="1" applyFill="1" applyBorder="1"/>
    <xf numFmtId="164" fontId="11" fillId="5" borderId="7" xfId="0" applyNumberFormat="1" applyFont="1" applyFill="1" applyBorder="1"/>
    <xf numFmtId="164" fontId="3" fillId="7" borderId="30" xfId="0" applyNumberFormat="1" applyFont="1" applyFill="1" applyBorder="1"/>
    <xf numFmtId="164" fontId="11" fillId="3" borderId="18" xfId="0" applyNumberFormat="1" applyFont="1" applyFill="1" applyBorder="1" applyProtection="1">
      <protection locked="0"/>
    </xf>
    <xf numFmtId="9" fontId="3" fillId="5" borderId="18" xfId="2" applyFont="1" applyFill="1" applyBorder="1" applyProtection="1"/>
    <xf numFmtId="0" fontId="11" fillId="0" borderId="0" xfId="0" applyFont="1"/>
    <xf numFmtId="0" fontId="11" fillId="8" borderId="24" xfId="0" applyFont="1" applyFill="1" applyBorder="1"/>
    <xf numFmtId="0" fontId="11" fillId="8" borderId="31" xfId="0" applyFont="1" applyFill="1" applyBorder="1"/>
    <xf numFmtId="164" fontId="11" fillId="8" borderId="32" xfId="0" applyNumberFormat="1" applyFont="1" applyFill="1" applyBorder="1"/>
    <xf numFmtId="164" fontId="11" fillId="8" borderId="33" xfId="0" applyNumberFormat="1" applyFont="1" applyFill="1" applyBorder="1"/>
    <xf numFmtId="164" fontId="11" fillId="8" borderId="34" xfId="0" applyNumberFormat="1" applyFont="1" applyFill="1" applyBorder="1"/>
    <xf numFmtId="164" fontId="11" fillId="8" borderId="24" xfId="0" applyNumberFormat="1" applyFont="1" applyFill="1" applyBorder="1"/>
    <xf numFmtId="3" fontId="11" fillId="2" borderId="35" xfId="0" applyNumberFormat="1" applyFont="1" applyFill="1" applyBorder="1"/>
    <xf numFmtId="9" fontId="11" fillId="8" borderId="24" xfId="2" applyFont="1" applyFill="1" applyBorder="1" applyProtection="1"/>
    <xf numFmtId="164" fontId="11" fillId="0" borderId="0" xfId="0" applyNumberFormat="1" applyFont="1"/>
    <xf numFmtId="0" fontId="7" fillId="0" borderId="0" xfId="0" applyFont="1"/>
    <xf numFmtId="0" fontId="2" fillId="0" borderId="0" xfId="3" quotePrefix="1"/>
    <xf numFmtId="0" fontId="14" fillId="0" borderId="0" xfId="0" applyFont="1" applyAlignment="1">
      <alignment vertical="center"/>
    </xf>
    <xf numFmtId="0" fontId="15" fillId="0" borderId="0" xfId="0" applyFont="1" applyAlignment="1">
      <alignment vertical="center"/>
    </xf>
    <xf numFmtId="164" fontId="3" fillId="9" borderId="24" xfId="0" applyNumberFormat="1" applyFont="1" applyFill="1" applyBorder="1"/>
    <xf numFmtId="164" fontId="11" fillId="9" borderId="31" xfId="0" applyNumberFormat="1" applyFont="1" applyFill="1" applyBorder="1" applyAlignment="1">
      <alignment horizontal="right"/>
    </xf>
    <xf numFmtId="164" fontId="11" fillId="9" borderId="36" xfId="0" applyNumberFormat="1" applyFont="1" applyFill="1" applyBorder="1" applyAlignment="1">
      <alignment horizontal="right"/>
    </xf>
    <xf numFmtId="0" fontId="11" fillId="6" borderId="23" xfId="0" applyFont="1" applyFill="1" applyBorder="1"/>
    <xf numFmtId="0" fontId="3" fillId="5" borderId="20" xfId="0" applyFont="1" applyFill="1" applyBorder="1"/>
    <xf numFmtId="0" fontId="3" fillId="5" borderId="12" xfId="0" applyFont="1" applyFill="1" applyBorder="1"/>
    <xf numFmtId="0" fontId="8" fillId="0" borderId="0" xfId="0" applyFont="1" applyAlignment="1">
      <alignment horizontal="left" vertical="top" wrapText="1"/>
    </xf>
    <xf numFmtId="0" fontId="17" fillId="0" borderId="0" xfId="0" applyFont="1" applyAlignment="1">
      <alignment vertical="center"/>
    </xf>
    <xf numFmtId="0" fontId="16" fillId="0" borderId="0" xfId="0" applyFont="1" applyAlignment="1">
      <alignment vertical="center"/>
    </xf>
    <xf numFmtId="49" fontId="18" fillId="0" borderId="0" xfId="0" applyNumberFormat="1" applyFont="1"/>
  </cellXfs>
  <cellStyles count="4">
    <cellStyle name="Link" xfId="3" builtinId="8"/>
    <cellStyle name="Normal" xfId="0" builtinId="0"/>
    <cellStyle name="Procent" xfId="2" builtinId="5"/>
    <cellStyle name="Valuta" xfId="1" builtinId="4"/>
  </cellStyles>
  <dxfs count="2">
    <dxf>
      <font>
        <b/>
        <i val="0"/>
      </font>
      <fill>
        <patternFill>
          <bgColor rgb="FFFF0000"/>
        </patternFill>
      </fill>
    </dxf>
    <dxf>
      <font>
        <color rgb="FFFF0000"/>
      </font>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487372</xdr:colOff>
      <xdr:row>0</xdr:row>
      <xdr:rowOff>164913</xdr:rowOff>
    </xdr:from>
    <xdr:to>
      <xdr:col>10</xdr:col>
      <xdr:colOff>455420</xdr:colOff>
      <xdr:row>5</xdr:row>
      <xdr:rowOff>115234</xdr:rowOff>
    </xdr:to>
    <xdr:pic>
      <xdr:nvPicPr>
        <xdr:cNvPr id="2" name="Picture 1">
          <a:extLst>
            <a:ext uri="{FF2B5EF4-FFF2-40B4-BE49-F238E27FC236}">
              <a16:creationId xmlns:a16="http://schemas.microsoft.com/office/drawing/2014/main" id="{CFB60EAF-EB2B-44E1-ACC0-F34C3D675A3C}"/>
            </a:ext>
          </a:extLst>
        </xdr:cNvPr>
        <xdr:cNvPicPr>
          <a:picLocks noChangeAspect="1"/>
        </xdr:cNvPicPr>
      </xdr:nvPicPr>
      <xdr:blipFill>
        <a:blip xmlns:r="http://schemas.openxmlformats.org/officeDocument/2006/relationships" r:embed="rId1"/>
        <a:stretch>
          <a:fillRect/>
        </a:stretch>
      </xdr:blipFill>
      <xdr:spPr>
        <a:xfrm>
          <a:off x="9523422" y="161738"/>
          <a:ext cx="3488562" cy="1086971"/>
        </a:xfrm>
        <a:prstGeom prst="rect">
          <a:avLst/>
        </a:prstGeom>
      </xdr:spPr>
    </xdr:pic>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6075B-C08D-4518-86EF-7226D5C12C2F}">
  <sheetPr>
    <tabColor rgb="FF00B050"/>
    <pageSetUpPr fitToPage="1"/>
  </sheetPr>
  <dimension ref="A1:XFD61"/>
  <sheetViews>
    <sheetView showGridLines="0" tabSelected="1" zoomScale="85" zoomScaleNormal="85" workbookViewId="0">
      <selection activeCell="H10" sqref="H10"/>
    </sheetView>
  </sheetViews>
  <sheetFormatPr defaultRowHeight="14.5" x14ac:dyDescent="0.35"/>
  <cols>
    <col min="1" max="1" width="5.54296875" style="1" customWidth="1"/>
    <col min="2" max="2" width="48.54296875" style="1" customWidth="1"/>
    <col min="3" max="3" width="12.453125" style="1" customWidth="1"/>
    <col min="4" max="4" width="16.453125" style="1" customWidth="1"/>
    <col min="5" max="5" width="22.1796875" style="1" customWidth="1"/>
    <col min="6" max="6" width="16.453125" style="1" customWidth="1"/>
    <col min="7" max="7" width="4" style="1" customWidth="1"/>
    <col min="8" max="8" width="29.453125" style="2" customWidth="1"/>
    <col min="9" max="9" width="1.1796875" style="1" customWidth="1"/>
    <col min="10" max="10" width="12.54296875" style="2" customWidth="1"/>
    <col min="11" max="11" width="14" style="3" bestFit="1" customWidth="1"/>
    <col min="12" max="258" width="8.7265625" style="1"/>
    <col min="259" max="259" width="51.1796875" style="1" bestFit="1" customWidth="1"/>
    <col min="260" max="260" width="18.453125" style="1" customWidth="1"/>
    <col min="261" max="261" width="17.26953125" style="1" customWidth="1"/>
    <col min="262" max="262" width="18" style="1" customWidth="1"/>
    <col min="263" max="263" width="16.453125" style="1" customWidth="1"/>
    <col min="264" max="514" width="8.7265625" style="1"/>
    <col min="515" max="515" width="51.1796875" style="1" bestFit="1" customWidth="1"/>
    <col min="516" max="516" width="18.453125" style="1" customWidth="1"/>
    <col min="517" max="517" width="17.26953125" style="1" customWidth="1"/>
    <col min="518" max="518" width="18" style="1" customWidth="1"/>
    <col min="519" max="519" width="16.453125" style="1" customWidth="1"/>
    <col min="520" max="770" width="8.7265625" style="1"/>
    <col min="771" max="771" width="51.1796875" style="1" bestFit="1" customWidth="1"/>
    <col min="772" max="772" width="18.453125" style="1" customWidth="1"/>
    <col min="773" max="773" width="17.26953125" style="1" customWidth="1"/>
    <col min="774" max="774" width="18" style="1" customWidth="1"/>
    <col min="775" max="775" width="16.453125" style="1" customWidth="1"/>
    <col min="776" max="1026" width="8.7265625" style="1"/>
    <col min="1027" max="1027" width="51.1796875" style="1" bestFit="1" customWidth="1"/>
    <col min="1028" max="1028" width="18.453125" style="1" customWidth="1"/>
    <col min="1029" max="1029" width="17.26953125" style="1" customWidth="1"/>
    <col min="1030" max="1030" width="18" style="1" customWidth="1"/>
    <col min="1031" max="1031" width="16.453125" style="1" customWidth="1"/>
    <col min="1032" max="1282" width="8.7265625" style="1"/>
    <col min="1283" max="1283" width="51.1796875" style="1" bestFit="1" customWidth="1"/>
    <col min="1284" max="1284" width="18.453125" style="1" customWidth="1"/>
    <col min="1285" max="1285" width="17.26953125" style="1" customWidth="1"/>
    <col min="1286" max="1286" width="18" style="1" customWidth="1"/>
    <col min="1287" max="1287" width="16.453125" style="1" customWidth="1"/>
    <col min="1288" max="1538" width="8.7265625" style="1"/>
    <col min="1539" max="1539" width="51.1796875" style="1" bestFit="1" customWidth="1"/>
    <col min="1540" max="1540" width="18.453125" style="1" customWidth="1"/>
    <col min="1541" max="1541" width="17.26953125" style="1" customWidth="1"/>
    <col min="1542" max="1542" width="18" style="1" customWidth="1"/>
    <col min="1543" max="1543" width="16.453125" style="1" customWidth="1"/>
    <col min="1544" max="1794" width="8.7265625" style="1"/>
    <col min="1795" max="1795" width="51.1796875" style="1" bestFit="1" customWidth="1"/>
    <col min="1796" max="1796" width="18.453125" style="1" customWidth="1"/>
    <col min="1797" max="1797" width="17.26953125" style="1" customWidth="1"/>
    <col min="1798" max="1798" width="18" style="1" customWidth="1"/>
    <col min="1799" max="1799" width="16.453125" style="1" customWidth="1"/>
    <col min="1800" max="2050" width="8.7265625" style="1"/>
    <col min="2051" max="2051" width="51.1796875" style="1" bestFit="1" customWidth="1"/>
    <col min="2052" max="2052" width="18.453125" style="1" customWidth="1"/>
    <col min="2053" max="2053" width="17.26953125" style="1" customWidth="1"/>
    <col min="2054" max="2054" width="18" style="1" customWidth="1"/>
    <col min="2055" max="2055" width="16.453125" style="1" customWidth="1"/>
    <col min="2056" max="2306" width="8.7265625" style="1"/>
    <col min="2307" max="2307" width="51.1796875" style="1" bestFit="1" customWidth="1"/>
    <col min="2308" max="2308" width="18.453125" style="1" customWidth="1"/>
    <col min="2309" max="2309" width="17.26953125" style="1" customWidth="1"/>
    <col min="2310" max="2310" width="18" style="1" customWidth="1"/>
    <col min="2311" max="2311" width="16.453125" style="1" customWidth="1"/>
    <col min="2312" max="2562" width="8.7265625" style="1"/>
    <col min="2563" max="2563" width="51.1796875" style="1" bestFit="1" customWidth="1"/>
    <col min="2564" max="2564" width="18.453125" style="1" customWidth="1"/>
    <col min="2565" max="2565" width="17.26953125" style="1" customWidth="1"/>
    <col min="2566" max="2566" width="18" style="1" customWidth="1"/>
    <col min="2567" max="2567" width="16.453125" style="1" customWidth="1"/>
    <col min="2568" max="2818" width="8.7265625" style="1"/>
    <col min="2819" max="2819" width="51.1796875" style="1" bestFit="1" customWidth="1"/>
    <col min="2820" max="2820" width="18.453125" style="1" customWidth="1"/>
    <col min="2821" max="2821" width="17.26953125" style="1" customWidth="1"/>
    <col min="2822" max="2822" width="18" style="1" customWidth="1"/>
    <col min="2823" max="2823" width="16.453125" style="1" customWidth="1"/>
    <col min="2824" max="3074" width="8.7265625" style="1"/>
    <col min="3075" max="3075" width="51.1796875" style="1" bestFit="1" customWidth="1"/>
    <col min="3076" max="3076" width="18.453125" style="1" customWidth="1"/>
    <col min="3077" max="3077" width="17.26953125" style="1" customWidth="1"/>
    <col min="3078" max="3078" width="18" style="1" customWidth="1"/>
    <col min="3079" max="3079" width="16.453125" style="1" customWidth="1"/>
    <col min="3080" max="3330" width="8.7265625" style="1"/>
    <col min="3331" max="3331" width="51.1796875" style="1" bestFit="1" customWidth="1"/>
    <col min="3332" max="3332" width="18.453125" style="1" customWidth="1"/>
    <col min="3333" max="3333" width="17.26953125" style="1" customWidth="1"/>
    <col min="3334" max="3334" width="18" style="1" customWidth="1"/>
    <col min="3335" max="3335" width="16.453125" style="1" customWidth="1"/>
    <col min="3336" max="3586" width="8.7265625" style="1"/>
    <col min="3587" max="3587" width="51.1796875" style="1" bestFit="1" customWidth="1"/>
    <col min="3588" max="3588" width="18.453125" style="1" customWidth="1"/>
    <col min="3589" max="3589" width="17.26953125" style="1" customWidth="1"/>
    <col min="3590" max="3590" width="18" style="1" customWidth="1"/>
    <col min="3591" max="3591" width="16.453125" style="1" customWidth="1"/>
    <col min="3592" max="3842" width="8.7265625" style="1"/>
    <col min="3843" max="3843" width="51.1796875" style="1" bestFit="1" customWidth="1"/>
    <col min="3844" max="3844" width="18.453125" style="1" customWidth="1"/>
    <col min="3845" max="3845" width="17.26953125" style="1" customWidth="1"/>
    <col min="3846" max="3846" width="18" style="1" customWidth="1"/>
    <col min="3847" max="3847" width="16.453125" style="1" customWidth="1"/>
    <col min="3848" max="4098" width="8.7265625" style="1"/>
    <col min="4099" max="4099" width="51.1796875" style="1" bestFit="1" customWidth="1"/>
    <col min="4100" max="4100" width="18.453125" style="1" customWidth="1"/>
    <col min="4101" max="4101" width="17.26953125" style="1" customWidth="1"/>
    <col min="4102" max="4102" width="18" style="1" customWidth="1"/>
    <col min="4103" max="4103" width="16.453125" style="1" customWidth="1"/>
    <col min="4104" max="4354" width="8.7265625" style="1"/>
    <col min="4355" max="4355" width="51.1796875" style="1" bestFit="1" customWidth="1"/>
    <col min="4356" max="4356" width="18.453125" style="1" customWidth="1"/>
    <col min="4357" max="4357" width="17.26953125" style="1" customWidth="1"/>
    <col min="4358" max="4358" width="18" style="1" customWidth="1"/>
    <col min="4359" max="4359" width="16.453125" style="1" customWidth="1"/>
    <col min="4360" max="4610" width="8.7265625" style="1"/>
    <col min="4611" max="4611" width="51.1796875" style="1" bestFit="1" customWidth="1"/>
    <col min="4612" max="4612" width="18.453125" style="1" customWidth="1"/>
    <col min="4613" max="4613" width="17.26953125" style="1" customWidth="1"/>
    <col min="4614" max="4614" width="18" style="1" customWidth="1"/>
    <col min="4615" max="4615" width="16.453125" style="1" customWidth="1"/>
    <col min="4616" max="4866" width="8.7265625" style="1"/>
    <col min="4867" max="4867" width="51.1796875" style="1" bestFit="1" customWidth="1"/>
    <col min="4868" max="4868" width="18.453125" style="1" customWidth="1"/>
    <col min="4869" max="4869" width="17.26953125" style="1" customWidth="1"/>
    <col min="4870" max="4870" width="18" style="1" customWidth="1"/>
    <col min="4871" max="4871" width="16.453125" style="1" customWidth="1"/>
    <col min="4872" max="5122" width="8.7265625" style="1"/>
    <col min="5123" max="5123" width="51.1796875" style="1" bestFit="1" customWidth="1"/>
    <col min="5124" max="5124" width="18.453125" style="1" customWidth="1"/>
    <col min="5125" max="5125" width="17.26953125" style="1" customWidth="1"/>
    <col min="5126" max="5126" width="18" style="1" customWidth="1"/>
    <col min="5127" max="5127" width="16.453125" style="1" customWidth="1"/>
    <col min="5128" max="5378" width="8.7265625" style="1"/>
    <col min="5379" max="5379" width="51.1796875" style="1" bestFit="1" customWidth="1"/>
    <col min="5380" max="5380" width="18.453125" style="1" customWidth="1"/>
    <col min="5381" max="5381" width="17.26953125" style="1" customWidth="1"/>
    <col min="5382" max="5382" width="18" style="1" customWidth="1"/>
    <col min="5383" max="5383" width="16.453125" style="1" customWidth="1"/>
    <col min="5384" max="5634" width="8.7265625" style="1"/>
    <col min="5635" max="5635" width="51.1796875" style="1" bestFit="1" customWidth="1"/>
    <col min="5636" max="5636" width="18.453125" style="1" customWidth="1"/>
    <col min="5637" max="5637" width="17.26953125" style="1" customWidth="1"/>
    <col min="5638" max="5638" width="18" style="1" customWidth="1"/>
    <col min="5639" max="5639" width="16.453125" style="1" customWidth="1"/>
    <col min="5640" max="5890" width="8.7265625" style="1"/>
    <col min="5891" max="5891" width="51.1796875" style="1" bestFit="1" customWidth="1"/>
    <col min="5892" max="5892" width="18.453125" style="1" customWidth="1"/>
    <col min="5893" max="5893" width="17.26953125" style="1" customWidth="1"/>
    <col min="5894" max="5894" width="18" style="1" customWidth="1"/>
    <col min="5895" max="5895" width="16.453125" style="1" customWidth="1"/>
    <col min="5896" max="6146" width="8.7265625" style="1"/>
    <col min="6147" max="6147" width="51.1796875" style="1" bestFit="1" customWidth="1"/>
    <col min="6148" max="6148" width="18.453125" style="1" customWidth="1"/>
    <col min="6149" max="6149" width="17.26953125" style="1" customWidth="1"/>
    <col min="6150" max="6150" width="18" style="1" customWidth="1"/>
    <col min="6151" max="6151" width="16.453125" style="1" customWidth="1"/>
    <col min="6152" max="6402" width="8.7265625" style="1"/>
    <col min="6403" max="6403" width="51.1796875" style="1" bestFit="1" customWidth="1"/>
    <col min="6404" max="6404" width="18.453125" style="1" customWidth="1"/>
    <col min="6405" max="6405" width="17.26953125" style="1" customWidth="1"/>
    <col min="6406" max="6406" width="18" style="1" customWidth="1"/>
    <col min="6407" max="6407" width="16.453125" style="1" customWidth="1"/>
    <col min="6408" max="6658" width="8.7265625" style="1"/>
    <col min="6659" max="6659" width="51.1796875" style="1" bestFit="1" customWidth="1"/>
    <col min="6660" max="6660" width="18.453125" style="1" customWidth="1"/>
    <col min="6661" max="6661" width="17.26953125" style="1" customWidth="1"/>
    <col min="6662" max="6662" width="18" style="1" customWidth="1"/>
    <col min="6663" max="6663" width="16.453125" style="1" customWidth="1"/>
    <col min="6664" max="6914" width="8.7265625" style="1"/>
    <col min="6915" max="6915" width="51.1796875" style="1" bestFit="1" customWidth="1"/>
    <col min="6916" max="6916" width="18.453125" style="1" customWidth="1"/>
    <col min="6917" max="6917" width="17.26953125" style="1" customWidth="1"/>
    <col min="6918" max="6918" width="18" style="1" customWidth="1"/>
    <col min="6919" max="6919" width="16.453125" style="1" customWidth="1"/>
    <col min="6920" max="7170" width="8.7265625" style="1"/>
    <col min="7171" max="7171" width="51.1796875" style="1" bestFit="1" customWidth="1"/>
    <col min="7172" max="7172" width="18.453125" style="1" customWidth="1"/>
    <col min="7173" max="7173" width="17.26953125" style="1" customWidth="1"/>
    <col min="7174" max="7174" width="18" style="1" customWidth="1"/>
    <col min="7175" max="7175" width="16.453125" style="1" customWidth="1"/>
    <col min="7176" max="7426" width="8.7265625" style="1"/>
    <col min="7427" max="7427" width="51.1796875" style="1" bestFit="1" customWidth="1"/>
    <col min="7428" max="7428" width="18.453125" style="1" customWidth="1"/>
    <col min="7429" max="7429" width="17.26953125" style="1" customWidth="1"/>
    <col min="7430" max="7430" width="18" style="1" customWidth="1"/>
    <col min="7431" max="7431" width="16.453125" style="1" customWidth="1"/>
    <col min="7432" max="7682" width="8.7265625" style="1"/>
    <col min="7683" max="7683" width="51.1796875" style="1" bestFit="1" customWidth="1"/>
    <col min="7684" max="7684" width="18.453125" style="1" customWidth="1"/>
    <col min="7685" max="7685" width="17.26953125" style="1" customWidth="1"/>
    <col min="7686" max="7686" width="18" style="1" customWidth="1"/>
    <col min="7687" max="7687" width="16.453125" style="1" customWidth="1"/>
    <col min="7688" max="7938" width="8.7265625" style="1"/>
    <col min="7939" max="7939" width="51.1796875" style="1" bestFit="1" customWidth="1"/>
    <col min="7940" max="7940" width="18.453125" style="1" customWidth="1"/>
    <col min="7941" max="7941" width="17.26953125" style="1" customWidth="1"/>
    <col min="7942" max="7942" width="18" style="1" customWidth="1"/>
    <col min="7943" max="7943" width="16.453125" style="1" customWidth="1"/>
    <col min="7944" max="8194" width="8.7265625" style="1"/>
    <col min="8195" max="8195" width="51.1796875" style="1" bestFit="1" customWidth="1"/>
    <col min="8196" max="8196" width="18.453125" style="1" customWidth="1"/>
    <col min="8197" max="8197" width="17.26953125" style="1" customWidth="1"/>
    <col min="8198" max="8198" width="18" style="1" customWidth="1"/>
    <col min="8199" max="8199" width="16.453125" style="1" customWidth="1"/>
    <col min="8200" max="8450" width="8.7265625" style="1"/>
    <col min="8451" max="8451" width="51.1796875" style="1" bestFit="1" customWidth="1"/>
    <col min="8452" max="8452" width="18.453125" style="1" customWidth="1"/>
    <col min="8453" max="8453" width="17.26953125" style="1" customWidth="1"/>
    <col min="8454" max="8454" width="18" style="1" customWidth="1"/>
    <col min="8455" max="8455" width="16.453125" style="1" customWidth="1"/>
    <col min="8456" max="8706" width="8.7265625" style="1"/>
    <col min="8707" max="8707" width="51.1796875" style="1" bestFit="1" customWidth="1"/>
    <col min="8708" max="8708" width="18.453125" style="1" customWidth="1"/>
    <col min="8709" max="8709" width="17.26953125" style="1" customWidth="1"/>
    <col min="8710" max="8710" width="18" style="1" customWidth="1"/>
    <col min="8711" max="8711" width="16.453125" style="1" customWidth="1"/>
    <col min="8712" max="8962" width="8.7265625" style="1"/>
    <col min="8963" max="8963" width="51.1796875" style="1" bestFit="1" customWidth="1"/>
    <col min="8964" max="8964" width="18.453125" style="1" customWidth="1"/>
    <col min="8965" max="8965" width="17.26953125" style="1" customWidth="1"/>
    <col min="8966" max="8966" width="18" style="1" customWidth="1"/>
    <col min="8967" max="8967" width="16.453125" style="1" customWidth="1"/>
    <col min="8968" max="9218" width="8.7265625" style="1"/>
    <col min="9219" max="9219" width="51.1796875" style="1" bestFit="1" customWidth="1"/>
    <col min="9220" max="9220" width="18.453125" style="1" customWidth="1"/>
    <col min="9221" max="9221" width="17.26953125" style="1" customWidth="1"/>
    <col min="9222" max="9222" width="18" style="1" customWidth="1"/>
    <col min="9223" max="9223" width="16.453125" style="1" customWidth="1"/>
    <col min="9224" max="9474" width="8.7265625" style="1"/>
    <col min="9475" max="9475" width="51.1796875" style="1" bestFit="1" customWidth="1"/>
    <col min="9476" max="9476" width="18.453125" style="1" customWidth="1"/>
    <col min="9477" max="9477" width="17.26953125" style="1" customWidth="1"/>
    <col min="9478" max="9478" width="18" style="1" customWidth="1"/>
    <col min="9479" max="9479" width="16.453125" style="1" customWidth="1"/>
    <col min="9480" max="9730" width="8.7265625" style="1"/>
    <col min="9731" max="9731" width="51.1796875" style="1" bestFit="1" customWidth="1"/>
    <col min="9732" max="9732" width="18.453125" style="1" customWidth="1"/>
    <col min="9733" max="9733" width="17.26953125" style="1" customWidth="1"/>
    <col min="9734" max="9734" width="18" style="1" customWidth="1"/>
    <col min="9735" max="9735" width="16.453125" style="1" customWidth="1"/>
    <col min="9736" max="9986" width="8.7265625" style="1"/>
    <col min="9987" max="9987" width="51.1796875" style="1" bestFit="1" customWidth="1"/>
    <col min="9988" max="9988" width="18.453125" style="1" customWidth="1"/>
    <col min="9989" max="9989" width="17.26953125" style="1" customWidth="1"/>
    <col min="9990" max="9990" width="18" style="1" customWidth="1"/>
    <col min="9991" max="9991" width="16.453125" style="1" customWidth="1"/>
    <col min="9992" max="10242" width="8.7265625" style="1"/>
    <col min="10243" max="10243" width="51.1796875" style="1" bestFit="1" customWidth="1"/>
    <col min="10244" max="10244" width="18.453125" style="1" customWidth="1"/>
    <col min="10245" max="10245" width="17.26953125" style="1" customWidth="1"/>
    <col min="10246" max="10246" width="18" style="1" customWidth="1"/>
    <col min="10247" max="10247" width="16.453125" style="1" customWidth="1"/>
    <col min="10248" max="10498" width="8.7265625" style="1"/>
    <col min="10499" max="10499" width="51.1796875" style="1" bestFit="1" customWidth="1"/>
    <col min="10500" max="10500" width="18.453125" style="1" customWidth="1"/>
    <col min="10501" max="10501" width="17.26953125" style="1" customWidth="1"/>
    <col min="10502" max="10502" width="18" style="1" customWidth="1"/>
    <col min="10503" max="10503" width="16.453125" style="1" customWidth="1"/>
    <col min="10504" max="10754" width="8.7265625" style="1"/>
    <col min="10755" max="10755" width="51.1796875" style="1" bestFit="1" customWidth="1"/>
    <col min="10756" max="10756" width="18.453125" style="1" customWidth="1"/>
    <col min="10757" max="10757" width="17.26953125" style="1" customWidth="1"/>
    <col min="10758" max="10758" width="18" style="1" customWidth="1"/>
    <col min="10759" max="10759" width="16.453125" style="1" customWidth="1"/>
    <col min="10760" max="11010" width="8.7265625" style="1"/>
    <col min="11011" max="11011" width="51.1796875" style="1" bestFit="1" customWidth="1"/>
    <col min="11012" max="11012" width="18.453125" style="1" customWidth="1"/>
    <col min="11013" max="11013" width="17.26953125" style="1" customWidth="1"/>
    <col min="11014" max="11014" width="18" style="1" customWidth="1"/>
    <col min="11015" max="11015" width="16.453125" style="1" customWidth="1"/>
    <col min="11016" max="11266" width="8.7265625" style="1"/>
    <col min="11267" max="11267" width="51.1796875" style="1" bestFit="1" customWidth="1"/>
    <col min="11268" max="11268" width="18.453125" style="1" customWidth="1"/>
    <col min="11269" max="11269" width="17.26953125" style="1" customWidth="1"/>
    <col min="11270" max="11270" width="18" style="1" customWidth="1"/>
    <col min="11271" max="11271" width="16.453125" style="1" customWidth="1"/>
    <col min="11272" max="11522" width="8.7265625" style="1"/>
    <col min="11523" max="11523" width="51.1796875" style="1" bestFit="1" customWidth="1"/>
    <col min="11524" max="11524" width="18.453125" style="1" customWidth="1"/>
    <col min="11525" max="11525" width="17.26953125" style="1" customWidth="1"/>
    <col min="11526" max="11526" width="18" style="1" customWidth="1"/>
    <col min="11527" max="11527" width="16.453125" style="1" customWidth="1"/>
    <col min="11528" max="11778" width="8.7265625" style="1"/>
    <col min="11779" max="11779" width="51.1796875" style="1" bestFit="1" customWidth="1"/>
    <col min="11780" max="11780" width="18.453125" style="1" customWidth="1"/>
    <col min="11781" max="11781" width="17.26953125" style="1" customWidth="1"/>
    <col min="11782" max="11782" width="18" style="1" customWidth="1"/>
    <col min="11783" max="11783" width="16.453125" style="1" customWidth="1"/>
    <col min="11784" max="12034" width="8.7265625" style="1"/>
    <col min="12035" max="12035" width="51.1796875" style="1" bestFit="1" customWidth="1"/>
    <col min="12036" max="12036" width="18.453125" style="1" customWidth="1"/>
    <col min="12037" max="12037" width="17.26953125" style="1" customWidth="1"/>
    <col min="12038" max="12038" width="18" style="1" customWidth="1"/>
    <col min="12039" max="12039" width="16.453125" style="1" customWidth="1"/>
    <col min="12040" max="12290" width="8.7265625" style="1"/>
    <col min="12291" max="12291" width="51.1796875" style="1" bestFit="1" customWidth="1"/>
    <col min="12292" max="12292" width="18.453125" style="1" customWidth="1"/>
    <col min="12293" max="12293" width="17.26953125" style="1" customWidth="1"/>
    <col min="12294" max="12294" width="18" style="1" customWidth="1"/>
    <col min="12295" max="12295" width="16.453125" style="1" customWidth="1"/>
    <col min="12296" max="12546" width="8.7265625" style="1"/>
    <col min="12547" max="12547" width="51.1796875" style="1" bestFit="1" customWidth="1"/>
    <col min="12548" max="12548" width="18.453125" style="1" customWidth="1"/>
    <col min="12549" max="12549" width="17.26953125" style="1" customWidth="1"/>
    <col min="12550" max="12550" width="18" style="1" customWidth="1"/>
    <col min="12551" max="12551" width="16.453125" style="1" customWidth="1"/>
    <col min="12552" max="12802" width="8.7265625" style="1"/>
    <col min="12803" max="12803" width="51.1796875" style="1" bestFit="1" customWidth="1"/>
    <col min="12804" max="12804" width="18.453125" style="1" customWidth="1"/>
    <col min="12805" max="12805" width="17.26953125" style="1" customWidth="1"/>
    <col min="12806" max="12806" width="18" style="1" customWidth="1"/>
    <col min="12807" max="12807" width="16.453125" style="1" customWidth="1"/>
    <col min="12808" max="13058" width="8.7265625" style="1"/>
    <col min="13059" max="13059" width="51.1796875" style="1" bestFit="1" customWidth="1"/>
    <col min="13060" max="13060" width="18.453125" style="1" customWidth="1"/>
    <col min="13061" max="13061" width="17.26953125" style="1" customWidth="1"/>
    <col min="13062" max="13062" width="18" style="1" customWidth="1"/>
    <col min="13063" max="13063" width="16.453125" style="1" customWidth="1"/>
    <col min="13064" max="13314" width="8.7265625" style="1"/>
    <col min="13315" max="13315" width="51.1796875" style="1" bestFit="1" customWidth="1"/>
    <col min="13316" max="13316" width="18.453125" style="1" customWidth="1"/>
    <col min="13317" max="13317" width="17.26953125" style="1" customWidth="1"/>
    <col min="13318" max="13318" width="18" style="1" customWidth="1"/>
    <col min="13319" max="13319" width="16.453125" style="1" customWidth="1"/>
    <col min="13320" max="13570" width="8.7265625" style="1"/>
    <col min="13571" max="13571" width="51.1796875" style="1" bestFit="1" customWidth="1"/>
    <col min="13572" max="13572" width="18.453125" style="1" customWidth="1"/>
    <col min="13573" max="13573" width="17.26953125" style="1" customWidth="1"/>
    <col min="13574" max="13574" width="18" style="1" customWidth="1"/>
    <col min="13575" max="13575" width="16.453125" style="1" customWidth="1"/>
    <col min="13576" max="13826" width="8.7265625" style="1"/>
    <col min="13827" max="13827" width="51.1796875" style="1" bestFit="1" customWidth="1"/>
    <col min="13828" max="13828" width="18.453125" style="1" customWidth="1"/>
    <col min="13829" max="13829" width="17.26953125" style="1" customWidth="1"/>
    <col min="13830" max="13830" width="18" style="1" customWidth="1"/>
    <col min="13831" max="13831" width="16.453125" style="1" customWidth="1"/>
    <col min="13832" max="14082" width="8.7265625" style="1"/>
    <col min="14083" max="14083" width="51.1796875" style="1" bestFit="1" customWidth="1"/>
    <col min="14084" max="14084" width="18.453125" style="1" customWidth="1"/>
    <col min="14085" max="14085" width="17.26953125" style="1" customWidth="1"/>
    <col min="14086" max="14086" width="18" style="1" customWidth="1"/>
    <col min="14087" max="14087" width="16.453125" style="1" customWidth="1"/>
    <col min="14088" max="14338" width="8.7265625" style="1"/>
    <col min="14339" max="14339" width="51.1796875" style="1" bestFit="1" customWidth="1"/>
    <col min="14340" max="14340" width="18.453125" style="1" customWidth="1"/>
    <col min="14341" max="14341" width="17.26953125" style="1" customWidth="1"/>
    <col min="14342" max="14342" width="18" style="1" customWidth="1"/>
    <col min="14343" max="14343" width="16.453125" style="1" customWidth="1"/>
    <col min="14344" max="14594" width="8.7265625" style="1"/>
    <col min="14595" max="14595" width="51.1796875" style="1" bestFit="1" customWidth="1"/>
    <col min="14596" max="14596" width="18.453125" style="1" customWidth="1"/>
    <col min="14597" max="14597" width="17.26953125" style="1" customWidth="1"/>
    <col min="14598" max="14598" width="18" style="1" customWidth="1"/>
    <col min="14599" max="14599" width="16.453125" style="1" customWidth="1"/>
    <col min="14600" max="14850" width="8.7265625" style="1"/>
    <col min="14851" max="14851" width="51.1796875" style="1" bestFit="1" customWidth="1"/>
    <col min="14852" max="14852" width="18.453125" style="1" customWidth="1"/>
    <col min="14853" max="14853" width="17.26953125" style="1" customWidth="1"/>
    <col min="14854" max="14854" width="18" style="1" customWidth="1"/>
    <col min="14855" max="14855" width="16.453125" style="1" customWidth="1"/>
    <col min="14856" max="15106" width="8.7265625" style="1"/>
    <col min="15107" max="15107" width="51.1796875" style="1" bestFit="1" customWidth="1"/>
    <col min="15108" max="15108" width="18.453125" style="1" customWidth="1"/>
    <col min="15109" max="15109" width="17.26953125" style="1" customWidth="1"/>
    <col min="15110" max="15110" width="18" style="1" customWidth="1"/>
    <col min="15111" max="15111" width="16.453125" style="1" customWidth="1"/>
    <col min="15112" max="15362" width="8.7265625" style="1"/>
    <col min="15363" max="15363" width="51.1796875" style="1" bestFit="1" customWidth="1"/>
    <col min="15364" max="15364" width="18.453125" style="1" customWidth="1"/>
    <col min="15365" max="15365" width="17.26953125" style="1" customWidth="1"/>
    <col min="15366" max="15366" width="18" style="1" customWidth="1"/>
    <col min="15367" max="15367" width="16.453125" style="1" customWidth="1"/>
    <col min="15368" max="15618" width="8.7265625" style="1"/>
    <col min="15619" max="15619" width="51.1796875" style="1" bestFit="1" customWidth="1"/>
    <col min="15620" max="15620" width="18.453125" style="1" customWidth="1"/>
    <col min="15621" max="15621" width="17.26953125" style="1" customWidth="1"/>
    <col min="15622" max="15622" width="18" style="1" customWidth="1"/>
    <col min="15623" max="15623" width="16.453125" style="1" customWidth="1"/>
    <col min="15624" max="15874" width="8.7265625" style="1"/>
    <col min="15875" max="15875" width="51.1796875" style="1" bestFit="1" customWidth="1"/>
    <col min="15876" max="15876" width="18.453125" style="1" customWidth="1"/>
    <col min="15877" max="15877" width="17.26953125" style="1" customWidth="1"/>
    <col min="15878" max="15878" width="18" style="1" customWidth="1"/>
    <col min="15879" max="15879" width="16.453125" style="1" customWidth="1"/>
    <col min="15880" max="16130" width="8.7265625" style="1"/>
    <col min="16131" max="16131" width="51.1796875" style="1" bestFit="1" customWidth="1"/>
    <col min="16132" max="16132" width="18.453125" style="1" customWidth="1"/>
    <col min="16133" max="16133" width="17.26953125" style="1" customWidth="1"/>
    <col min="16134" max="16134" width="18" style="1" customWidth="1"/>
    <col min="16135" max="16135" width="16.453125" style="1" customWidth="1"/>
    <col min="16136" max="16381" width="8.7265625" style="1"/>
    <col min="16382" max="16382" width="9.1796875" style="1" customWidth="1"/>
    <col min="16383" max="16383" width="19.453125" style="1" bestFit="1" customWidth="1"/>
    <col min="16384" max="16384" width="9.1796875" style="1" customWidth="1"/>
  </cols>
  <sheetData>
    <row r="1" spans="1:13 16383:16384" x14ac:dyDescent="0.35">
      <c r="A1" s="106" t="s">
        <v>44</v>
      </c>
      <c r="XFC1" s="1" t="s">
        <v>0</v>
      </c>
      <c r="XFD1" s="1" t="s">
        <v>1</v>
      </c>
    </row>
    <row r="2" spans="1:13 16383:16384" ht="20.5" x14ac:dyDescent="0.45">
      <c r="B2" s="4" t="s">
        <v>34</v>
      </c>
      <c r="C2" s="4"/>
      <c r="D2" s="4"/>
      <c r="XFC2" s="1" t="s">
        <v>2</v>
      </c>
      <c r="XFD2" s="3">
        <v>0.05</v>
      </c>
    </row>
    <row r="3" spans="1:13 16383:16384" ht="18.5" thickBot="1" x14ac:dyDescent="0.45">
      <c r="B3" s="5"/>
      <c r="C3" s="5"/>
      <c r="D3" s="5"/>
      <c r="XFC3" s="1" t="s">
        <v>3</v>
      </c>
      <c r="XFD3" s="3">
        <v>0.1</v>
      </c>
    </row>
    <row r="4" spans="1:13 16383:16384" ht="18" x14ac:dyDescent="0.4">
      <c r="B4" s="6" t="s">
        <v>4</v>
      </c>
      <c r="C4" s="7"/>
      <c r="D4" s="8"/>
      <c r="E4" s="8"/>
      <c r="F4" s="9"/>
      <c r="XFD4" s="3">
        <v>0.15</v>
      </c>
    </row>
    <row r="5" spans="1:13 16383:16384" ht="18" x14ac:dyDescent="0.4">
      <c r="B5" s="10" t="s">
        <v>45</v>
      </c>
      <c r="C5" s="11"/>
      <c r="D5" s="12"/>
      <c r="E5" s="12"/>
      <c r="F5" s="13"/>
      <c r="XFC5" s="1" t="s">
        <v>5</v>
      </c>
      <c r="XFD5" s="3">
        <v>0.2</v>
      </c>
    </row>
    <row r="6" spans="1:13 16383:16384" ht="18" x14ac:dyDescent="0.4">
      <c r="B6" s="10" t="s">
        <v>6</v>
      </c>
      <c r="C6" s="11"/>
      <c r="D6" s="12"/>
      <c r="E6" s="12"/>
      <c r="F6" s="13"/>
      <c r="XFC6" s="1" t="s">
        <v>7</v>
      </c>
      <c r="XFD6" s="3">
        <v>0.25</v>
      </c>
    </row>
    <row r="7" spans="1:13 16383:16384" ht="18" x14ac:dyDescent="0.4">
      <c r="B7" s="10" t="s">
        <v>8</v>
      </c>
      <c r="C7" s="11"/>
      <c r="D7" s="12"/>
      <c r="E7" s="12"/>
      <c r="F7" s="13"/>
      <c r="M7" s="14"/>
      <c r="XFC7" s="1" t="s">
        <v>9</v>
      </c>
      <c r="XFD7" s="3">
        <v>0.3</v>
      </c>
    </row>
    <row r="8" spans="1:13 16383:16384" ht="18" x14ac:dyDescent="0.4">
      <c r="B8" s="10" t="s">
        <v>10</v>
      </c>
      <c r="C8" s="11"/>
      <c r="D8" s="12"/>
      <c r="E8" s="12"/>
      <c r="F8" s="13"/>
      <c r="XFD8" s="3">
        <v>0.35</v>
      </c>
    </row>
    <row r="9" spans="1:13 16383:16384" ht="18.5" thickBot="1" x14ac:dyDescent="0.45">
      <c r="B9" s="15" t="s">
        <v>11</v>
      </c>
      <c r="C9" s="16" t="s">
        <v>12</v>
      </c>
      <c r="D9" s="17"/>
      <c r="E9" s="17"/>
      <c r="F9" s="18"/>
      <c r="XFC9" s="1" t="s">
        <v>12</v>
      </c>
      <c r="XFD9" s="3"/>
    </row>
    <row r="10" spans="1:13 16383:16384" ht="26" x14ac:dyDescent="0.6">
      <c r="B10" s="19" t="str">
        <f>IF(AND(D24=0,D27&gt;0),"Husk venligst udgifter til revision","")</f>
        <v/>
      </c>
      <c r="XFC10" s="1" t="s">
        <v>13</v>
      </c>
      <c r="XFD10" s="3">
        <v>0.4</v>
      </c>
    </row>
    <row r="11" spans="1:13 16383:16384" ht="15" thickBot="1" x14ac:dyDescent="0.4">
      <c r="B11" s="1" t="s">
        <v>14</v>
      </c>
      <c r="G11" s="2"/>
      <c r="H11" s="1"/>
      <c r="I11" s="2"/>
      <c r="J11" s="3"/>
      <c r="K11" s="1"/>
      <c r="XFD11" s="3">
        <v>0.45</v>
      </c>
    </row>
    <row r="12" spans="1:13 16383:16384" ht="15.5" x14ac:dyDescent="0.35">
      <c r="D12" s="20" t="s">
        <v>15</v>
      </c>
      <c r="E12" s="21"/>
      <c r="F12" s="22"/>
      <c r="G12" s="23"/>
      <c r="H12" s="24" t="s">
        <v>16</v>
      </c>
      <c r="I12" s="23"/>
      <c r="J12" s="25" t="s">
        <v>17</v>
      </c>
      <c r="K12" s="1"/>
      <c r="XFD12" s="3">
        <v>0.5</v>
      </c>
    </row>
    <row r="13" spans="1:13 16383:16384" ht="31.5" thickBot="1" x14ac:dyDescent="0.5">
      <c r="B13" s="26" t="s">
        <v>18</v>
      </c>
      <c r="C13" s="27"/>
      <c r="D13" s="28" t="s">
        <v>19</v>
      </c>
      <c r="E13" s="29" t="str">
        <f>"- Heraf: Andre bidrag/egenbetaling"</f>
        <v>- Heraf: Andre bidrag/egenbetaling</v>
      </c>
      <c r="F13" s="30" t="str">
        <f>"-Heraf GLOBUS"</f>
        <v>-Heraf GLOBUS</v>
      </c>
      <c r="G13" s="31"/>
      <c r="H13" s="32" t="s">
        <v>20</v>
      </c>
      <c r="I13" s="31"/>
      <c r="J13" s="32" t="s">
        <v>21</v>
      </c>
      <c r="K13" s="1"/>
      <c r="XFD13" s="3">
        <v>0.55000000000000004</v>
      </c>
    </row>
    <row r="14" spans="1:13 16383:16384" x14ac:dyDescent="0.35">
      <c r="B14" s="33" t="s">
        <v>22</v>
      </c>
      <c r="C14" s="102"/>
      <c r="D14" s="34">
        <f>D27</f>
        <v>0</v>
      </c>
      <c r="E14" s="35">
        <f>E27</f>
        <v>0</v>
      </c>
      <c r="F14" s="36">
        <f>F27</f>
        <v>0</v>
      </c>
      <c r="G14" s="37"/>
      <c r="H14" s="38">
        <v>0</v>
      </c>
      <c r="I14" s="39"/>
      <c r="J14" s="40">
        <f>IFERROR(SUM(H14/D14)-1,0)</f>
        <v>0</v>
      </c>
      <c r="K14" s="1"/>
      <c r="XFD14" s="3">
        <v>0.6</v>
      </c>
    </row>
    <row r="15" spans="1:13 16383:16384" ht="15" thickBot="1" x14ac:dyDescent="0.4">
      <c r="B15" s="41" t="s">
        <v>23</v>
      </c>
      <c r="C15" s="101"/>
      <c r="D15" s="42"/>
      <c r="E15" s="43"/>
      <c r="F15" s="44"/>
      <c r="G15" s="37"/>
      <c r="H15" s="45">
        <v>0</v>
      </c>
      <c r="I15" s="39"/>
      <c r="J15" s="46"/>
      <c r="K15" s="1"/>
      <c r="XFD15" s="3">
        <v>0.65</v>
      </c>
    </row>
    <row r="16" spans="1:13 16383:16384" ht="15" thickBot="1" x14ac:dyDescent="0.4">
      <c r="B16" s="47" t="s">
        <v>24</v>
      </c>
      <c r="C16" s="100"/>
      <c r="D16" s="48">
        <f>SUM(D14:D15)</f>
        <v>0</v>
      </c>
      <c r="E16" s="49">
        <f>SUM(E14:E15)</f>
        <v>0</v>
      </c>
      <c r="F16" s="50">
        <f>SUM(F14:F15)</f>
        <v>0</v>
      </c>
      <c r="G16" s="51"/>
      <c r="H16" s="52">
        <f>SUM(H14:H15)</f>
        <v>0</v>
      </c>
      <c r="I16" s="53"/>
      <c r="J16" s="54">
        <f t="shared" ref="J16" si="0">IFERROR(SUM(D16/H16)-1,0)</f>
        <v>0</v>
      </c>
      <c r="K16" s="1"/>
      <c r="L16" s="3"/>
      <c r="XFD16" s="3">
        <v>0.7</v>
      </c>
    </row>
    <row r="17" spans="1:10 16383:16384" s="1" customFormat="1" x14ac:dyDescent="0.35">
      <c r="B17" s="55"/>
      <c r="C17" s="55"/>
      <c r="D17" s="51"/>
      <c r="E17" s="51"/>
      <c r="F17" s="51"/>
      <c r="G17" s="51"/>
      <c r="H17" s="51"/>
      <c r="I17" s="53"/>
      <c r="J17" s="56"/>
      <c r="XFC17" s="27"/>
      <c r="XFD17" s="3">
        <v>0.75</v>
      </c>
    </row>
    <row r="18" spans="1:10 16383:16384" s="27" customFormat="1" ht="18.5" thickBot="1" x14ac:dyDescent="0.45">
      <c r="A18" s="1"/>
      <c r="B18" s="57" t="s">
        <v>25</v>
      </c>
      <c r="D18" s="58"/>
      <c r="E18" s="58"/>
      <c r="F18" s="58"/>
      <c r="G18" s="37"/>
      <c r="H18" s="58"/>
      <c r="I18" s="59"/>
      <c r="J18" s="60"/>
      <c r="XFC18" s="1"/>
      <c r="XFD18" s="3">
        <v>0.8</v>
      </c>
    </row>
    <row r="19" spans="1:10 16383:16384" s="1" customFormat="1" ht="15.5" x14ac:dyDescent="0.35">
      <c r="B19" s="61" t="s">
        <v>26</v>
      </c>
      <c r="C19" s="62"/>
      <c r="D19" s="34">
        <v>0</v>
      </c>
      <c r="E19" s="35">
        <v>0</v>
      </c>
      <c r="F19" s="36">
        <v>0</v>
      </c>
      <c r="G19" s="37"/>
      <c r="H19" s="63">
        <v>0</v>
      </c>
      <c r="I19" s="64"/>
      <c r="J19" s="40">
        <f t="shared" ref="J19:J27" si="1">IFERROR(SUM(H19/D19)-1,0)</f>
        <v>0</v>
      </c>
      <c r="XFD19" s="3">
        <v>0.9</v>
      </c>
    </row>
    <row r="20" spans="1:10 16383:16384" s="1" customFormat="1" ht="15.5" x14ac:dyDescent="0.35">
      <c r="B20" s="65" t="s">
        <v>27</v>
      </c>
      <c r="C20" s="66"/>
      <c r="D20" s="42">
        <v>0</v>
      </c>
      <c r="E20" s="43">
        <v>0</v>
      </c>
      <c r="F20" s="44">
        <v>0</v>
      </c>
      <c r="G20" s="37"/>
      <c r="H20" s="67">
        <v>0</v>
      </c>
      <c r="I20" s="68"/>
      <c r="J20" s="69">
        <f t="shared" si="1"/>
        <v>0</v>
      </c>
      <c r="XFD20" s="3">
        <v>0.95</v>
      </c>
    </row>
    <row r="21" spans="1:10 16383:16384" s="1" customFormat="1" ht="15.5" x14ac:dyDescent="0.35">
      <c r="B21" s="65" t="s">
        <v>28</v>
      </c>
      <c r="C21" s="66"/>
      <c r="D21" s="42">
        <v>0</v>
      </c>
      <c r="E21" s="43">
        <v>0</v>
      </c>
      <c r="F21" s="44">
        <v>0</v>
      </c>
      <c r="G21" s="37"/>
      <c r="H21" s="67">
        <v>0</v>
      </c>
      <c r="I21" s="68"/>
      <c r="J21" s="69">
        <f t="shared" si="1"/>
        <v>0</v>
      </c>
      <c r="XFD21" s="3">
        <v>1</v>
      </c>
    </row>
    <row r="22" spans="1:10 16383:16384" s="1" customFormat="1" ht="15.5" x14ac:dyDescent="0.35">
      <c r="B22" s="65" t="s">
        <v>29</v>
      </c>
      <c r="C22" s="66"/>
      <c r="D22" s="42">
        <v>0</v>
      </c>
      <c r="E22" s="43">
        <v>0</v>
      </c>
      <c r="F22" s="44">
        <v>0</v>
      </c>
      <c r="G22" s="37"/>
      <c r="H22" s="67">
        <v>0</v>
      </c>
      <c r="I22" s="68"/>
      <c r="J22" s="69">
        <f t="shared" si="1"/>
        <v>0</v>
      </c>
    </row>
    <row r="23" spans="1:10 16383:16384" s="1" customFormat="1" ht="15.5" x14ac:dyDescent="0.35">
      <c r="B23" s="65" t="s">
        <v>30</v>
      </c>
      <c r="C23" s="66"/>
      <c r="D23" s="42">
        <v>0</v>
      </c>
      <c r="E23" s="43">
        <v>0</v>
      </c>
      <c r="F23" s="44">
        <v>0</v>
      </c>
      <c r="G23" s="37"/>
      <c r="H23" s="67">
        <v>0</v>
      </c>
      <c r="I23" s="68"/>
      <c r="J23" s="69">
        <f t="shared" si="1"/>
        <v>0</v>
      </c>
    </row>
    <row r="24" spans="1:10 16383:16384" s="1" customFormat="1" ht="15.5" x14ac:dyDescent="0.35">
      <c r="B24" s="65" t="s">
        <v>31</v>
      </c>
      <c r="C24" s="70"/>
      <c r="D24" s="42">
        <v>0</v>
      </c>
      <c r="E24" s="71">
        <v>0</v>
      </c>
      <c r="F24" s="72">
        <v>0</v>
      </c>
      <c r="G24" s="37"/>
      <c r="H24" s="67">
        <v>0</v>
      </c>
      <c r="I24" s="39"/>
      <c r="J24" s="69">
        <f>IFERROR(SUM(H24/D24)-1,0)</f>
        <v>0</v>
      </c>
    </row>
    <row r="25" spans="1:10 16383:16384" s="1" customFormat="1" ht="15.5" x14ac:dyDescent="0.35">
      <c r="B25" s="65" t="s">
        <v>32</v>
      </c>
      <c r="C25" s="70"/>
      <c r="D25" s="42">
        <v>0</v>
      </c>
      <c r="E25" s="73"/>
      <c r="F25" s="74">
        <v>0</v>
      </c>
      <c r="G25" s="37"/>
      <c r="H25" s="75"/>
      <c r="I25" s="68"/>
      <c r="J25" s="76">
        <f t="shared" si="1"/>
        <v>0</v>
      </c>
    </row>
    <row r="26" spans="1:10 16383:16384" s="1" customFormat="1" ht="16" thickBot="1" x14ac:dyDescent="0.4">
      <c r="B26" s="77" t="str">
        <f>CONCATENATE("8. Adminstrationsbidrag max 7% = "," ",TEXT(SUM(F19:F25)*0.07,"#.##0")," kr"," (B1)")</f>
        <v>8. Adminstrationsbidrag max 7% =  0 kr (B1)</v>
      </c>
      <c r="C26" s="78"/>
      <c r="D26" s="79">
        <v>0</v>
      </c>
      <c r="E26" s="80"/>
      <c r="F26" s="72">
        <v>0</v>
      </c>
      <c r="G26" s="37"/>
      <c r="H26" s="81">
        <v>0</v>
      </c>
      <c r="I26" s="39"/>
      <c r="J26" s="82">
        <f t="shared" si="1"/>
        <v>0</v>
      </c>
      <c r="XFC26" s="83"/>
    </row>
    <row r="27" spans="1:10 16383:16384" s="83" customFormat="1" ht="15" thickBot="1" x14ac:dyDescent="0.4">
      <c r="A27" s="1"/>
      <c r="B27" s="84" t="s">
        <v>33</v>
      </c>
      <c r="C27" s="85"/>
      <c r="D27" s="86">
        <f>SUM(D19:D26)</f>
        <v>0</v>
      </c>
      <c r="E27" s="87">
        <f>SUM(E19:E26)</f>
        <v>0</v>
      </c>
      <c r="F27" s="88">
        <f>SUM(F18:F26)</f>
        <v>0</v>
      </c>
      <c r="G27" s="51"/>
      <c r="H27" s="89">
        <f>SUM(H19:H26)</f>
        <v>0</v>
      </c>
      <c r="I27" s="90"/>
      <c r="J27" s="91">
        <f t="shared" si="1"/>
        <v>0</v>
      </c>
      <c r="XFC27" s="1"/>
    </row>
    <row r="28" spans="1:10 16383:16384" s="1" customFormat="1" ht="15" thickBot="1" x14ac:dyDescent="0.4">
      <c r="D28" s="92"/>
      <c r="E28" s="14"/>
      <c r="F28" s="14"/>
      <c r="G28" s="37"/>
      <c r="H28" s="14"/>
      <c r="I28" s="39"/>
      <c r="J28" s="56"/>
    </row>
    <row r="29" spans="1:10 16383:16384" s="1" customFormat="1" ht="15" thickBot="1" x14ac:dyDescent="0.4">
      <c r="D29" s="92"/>
      <c r="E29" s="14"/>
      <c r="F29" s="98" t="s">
        <v>43</v>
      </c>
      <c r="G29" s="99"/>
      <c r="H29" s="97">
        <f>H16-H27</f>
        <v>0</v>
      </c>
      <c r="I29" s="39"/>
      <c r="J29" s="56"/>
    </row>
    <row r="30" spans="1:10 16383:16384" s="1" customFormat="1" ht="15.5" x14ac:dyDescent="0.35">
      <c r="B30" s="93"/>
      <c r="C30" s="94"/>
    </row>
    <row r="31" spans="1:10 16383:16384" s="1" customFormat="1" ht="18" x14ac:dyDescent="0.35">
      <c r="B31" s="95" t="s">
        <v>35</v>
      </c>
    </row>
    <row r="32" spans="1:10 16383:16384" s="1" customFormat="1" ht="8.5" customHeight="1" x14ac:dyDescent="0.35">
      <c r="B32" s="96"/>
      <c r="H32" s="2"/>
      <c r="J32" s="2"/>
    </row>
    <row r="33" spans="2:11" x14ac:dyDescent="0.35">
      <c r="B33" s="96" t="s">
        <v>36</v>
      </c>
    </row>
    <row r="34" spans="2:11" x14ac:dyDescent="0.35">
      <c r="B34" s="96" t="s">
        <v>37</v>
      </c>
    </row>
    <row r="35" spans="2:11" x14ac:dyDescent="0.35">
      <c r="B35" s="96" t="s">
        <v>38</v>
      </c>
    </row>
    <row r="36" spans="2:11" x14ac:dyDescent="0.35">
      <c r="B36" s="96"/>
    </row>
    <row r="37" spans="2:11" x14ac:dyDescent="0.35">
      <c r="B37" s="96" t="s">
        <v>39</v>
      </c>
    </row>
    <row r="38" spans="2:11" x14ac:dyDescent="0.35">
      <c r="B38" s="96"/>
    </row>
    <row r="39" spans="2:11" x14ac:dyDescent="0.35">
      <c r="B39" s="96"/>
    </row>
    <row r="40" spans="2:11" ht="25" customHeight="1" x14ac:dyDescent="0.35">
      <c r="B40" s="96" t="s">
        <v>40</v>
      </c>
    </row>
    <row r="41" spans="2:11" x14ac:dyDescent="0.35">
      <c r="B41" s="96" t="s">
        <v>41</v>
      </c>
    </row>
    <row r="42" spans="2:11" x14ac:dyDescent="0.35">
      <c r="B42" s="96" t="s">
        <v>42</v>
      </c>
    </row>
    <row r="45" spans="2:11" s="1" customFormat="1" ht="18" x14ac:dyDescent="0.35">
      <c r="B45" s="95" t="s">
        <v>47</v>
      </c>
      <c r="H45" s="2"/>
      <c r="J45" s="2"/>
      <c r="K45" s="3"/>
    </row>
    <row r="46" spans="2:11" s="1" customFormat="1" ht="8" customHeight="1" x14ac:dyDescent="0.35">
      <c r="B46" s="95"/>
      <c r="H46" s="2"/>
      <c r="J46" s="2"/>
      <c r="K46" s="3"/>
    </row>
    <row r="47" spans="2:11" s="1" customFormat="1" ht="49" customHeight="1" x14ac:dyDescent="0.35">
      <c r="B47" s="103" t="s">
        <v>46</v>
      </c>
      <c r="C47" s="103"/>
      <c r="D47" s="103"/>
      <c r="E47" s="103"/>
      <c r="H47" s="2"/>
      <c r="J47" s="2"/>
      <c r="K47" s="3"/>
    </row>
    <row r="48" spans="2:11" s="1" customFormat="1" ht="51.5" customHeight="1" x14ac:dyDescent="0.35">
      <c r="B48" s="103" t="s">
        <v>48</v>
      </c>
      <c r="C48" s="103"/>
      <c r="D48" s="103"/>
      <c r="E48" s="103"/>
      <c r="H48" s="2"/>
      <c r="J48" s="2"/>
      <c r="K48" s="3"/>
    </row>
    <row r="49" spans="2:11" s="1" customFormat="1" x14ac:dyDescent="0.35">
      <c r="B49" s="96" t="s">
        <v>39</v>
      </c>
      <c r="H49" s="2"/>
      <c r="J49" s="2"/>
      <c r="K49" s="3"/>
    </row>
    <row r="52" spans="2:11" s="1" customFormat="1" ht="24.5" customHeight="1" x14ac:dyDescent="0.35">
      <c r="B52" s="96" t="s">
        <v>40</v>
      </c>
      <c r="H52" s="2"/>
      <c r="J52" s="2"/>
      <c r="K52" s="3"/>
    </row>
    <row r="53" spans="2:11" s="1" customFormat="1" x14ac:dyDescent="0.35">
      <c r="B53" s="96" t="s">
        <v>49</v>
      </c>
      <c r="H53" s="2"/>
      <c r="J53" s="2"/>
      <c r="K53" s="3"/>
    </row>
    <row r="54" spans="2:11" s="1" customFormat="1" x14ac:dyDescent="0.35">
      <c r="B54" s="96" t="s">
        <v>50</v>
      </c>
      <c r="H54" s="2"/>
      <c r="J54" s="2"/>
      <c r="K54" s="3"/>
    </row>
    <row r="55" spans="2:11" s="1" customFormat="1" x14ac:dyDescent="0.35">
      <c r="H55" s="2"/>
      <c r="J55" s="2"/>
      <c r="K55" s="3"/>
    </row>
    <row r="56" spans="2:11" s="1" customFormat="1" x14ac:dyDescent="0.35">
      <c r="H56" s="2"/>
      <c r="J56" s="2"/>
      <c r="K56" s="3"/>
    </row>
    <row r="57" spans="2:11" s="1" customFormat="1" x14ac:dyDescent="0.35">
      <c r="B57" s="104"/>
      <c r="H57" s="2"/>
      <c r="J57" s="2"/>
      <c r="K57" s="3"/>
    </row>
    <row r="58" spans="2:11" s="1" customFormat="1" x14ac:dyDescent="0.35">
      <c r="B58" s="104"/>
      <c r="H58" s="2"/>
      <c r="J58" s="2"/>
      <c r="K58" s="3"/>
    </row>
    <row r="59" spans="2:11" s="1" customFormat="1" x14ac:dyDescent="0.35">
      <c r="B59" s="105"/>
      <c r="H59" s="2"/>
      <c r="J59" s="2"/>
      <c r="K59" s="3"/>
    </row>
    <row r="60" spans="2:11" s="1" customFormat="1" x14ac:dyDescent="0.35">
      <c r="B60" s="104"/>
      <c r="H60" s="2"/>
      <c r="J60" s="2"/>
      <c r="K60" s="3"/>
    </row>
    <row r="61" spans="2:11" s="1" customFormat="1" x14ac:dyDescent="0.35">
      <c r="H61" s="2"/>
      <c r="J61" s="2"/>
      <c r="K61" s="3"/>
    </row>
  </sheetData>
  <mergeCells count="13">
    <mergeCell ref="B16:C16"/>
    <mergeCell ref="B15:C15"/>
    <mergeCell ref="B14:C14"/>
    <mergeCell ref="B47:E47"/>
    <mergeCell ref="B48:E48"/>
    <mergeCell ref="D12:F12"/>
    <mergeCell ref="F29:G29"/>
    <mergeCell ref="C4:F4"/>
    <mergeCell ref="C5:F5"/>
    <mergeCell ref="C6:F6"/>
    <mergeCell ref="C7:F7"/>
    <mergeCell ref="C8:F8"/>
    <mergeCell ref="C9:F9"/>
  </mergeCells>
  <conditionalFormatting sqref="F25">
    <cfRule type="expression" dxfId="1" priority="1">
      <formula>$C$9="Budget revision"</formula>
    </cfRule>
  </conditionalFormatting>
  <conditionalFormatting sqref="F26">
    <cfRule type="expression" dxfId="0" priority="2">
      <formula>$F$26&gt;SUM($F$19:$F$25)*0.07</formula>
    </cfRule>
  </conditionalFormatting>
  <dataValidations count="2">
    <dataValidation type="list" allowBlank="1" showInputMessage="1" showErrorMessage="1" sqref="C9:F9" xr:uid="{FD77A95F-B851-443D-8650-15865528538C}">
      <formula1>$XFC$9:$XFC$10</formula1>
    </dataValidation>
    <dataValidation type="decimal" allowBlank="1" showInputMessage="1" showErrorMessage="1" errorTitle="Fejl" error="Indtast venligst kun tal i dette felt" sqref="H14:H15 E24:F24 H26 H19:H24 F26" xr:uid="{7A44147B-B12E-4C83-ACAF-E6BF87DAB55D}">
      <formula1>-10000000</formula1>
      <formula2>10000000</formula2>
    </dataValidation>
  </dataValidations>
  <pageMargins left="0.7" right="0.7" top="0.75" bottom="0.75" header="0.3" footer="0.3"/>
  <pageSetup paperSize="9" scale="7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861BA59CC25ED4A98CAE7CEF5C2C1B3" ma:contentTypeVersion="17" ma:contentTypeDescription="Opret et nyt dokument." ma:contentTypeScope="" ma:versionID="04dd11bc8c66924f3aee65bd512d40b6">
  <xsd:schema xmlns:xsd="http://www.w3.org/2001/XMLSchema" xmlns:xs="http://www.w3.org/2001/XMLSchema" xmlns:p="http://schemas.microsoft.com/office/2006/metadata/properties" xmlns:ns2="874ab082-3813-4c1f-b580-39638a8f2f3b" xmlns:ns3="e2dbb62b-f80b-4f52-8d5b-fc8d5938b19e" targetNamespace="http://schemas.microsoft.com/office/2006/metadata/properties" ma:root="true" ma:fieldsID="b59a180ae069e7fd5146f396b0852d3a" ns2:_="" ns3:_="">
    <xsd:import namespace="874ab082-3813-4c1f-b580-39638a8f2f3b"/>
    <xsd:import namespace="e2dbb62b-f80b-4f52-8d5b-fc8d5938b19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ab082-3813-4c1f-b580-39638a8f2f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ledmærker" ma:readOnly="false" ma:fieldId="{5cf76f15-5ced-4ddc-b409-7134ff3c332f}" ma:taxonomyMulti="true" ma:sspId="2cdf0ac6-e494-4e78-a84b-e5095ec2b11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dbb62b-f80b-4f52-8d5b-fc8d5938b19e"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TaxCatchAll" ma:index="16" nillable="true" ma:displayName="Taxonomy Catch All Column" ma:hidden="true" ma:list="{7f9eb3a7-a366-468a-97d8-15e6ac8b9270}" ma:internalName="TaxCatchAll" ma:showField="CatchAllData" ma:web="e2dbb62b-f80b-4f52-8d5b-fc8d5938b1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4ab082-3813-4c1f-b580-39638a8f2f3b">
      <Terms xmlns="http://schemas.microsoft.com/office/infopath/2007/PartnerControls"/>
    </lcf76f155ced4ddcb4097134ff3c332f>
    <TaxCatchAll xmlns="e2dbb62b-f80b-4f52-8d5b-fc8d5938b19e" xsi:nil="true"/>
  </documentManagement>
</p:properties>
</file>

<file path=customXml/itemProps1.xml><?xml version="1.0" encoding="utf-8"?>
<ds:datastoreItem xmlns:ds="http://schemas.openxmlformats.org/officeDocument/2006/customXml" ds:itemID="{394CB031-FAD9-454E-B0F9-233F08E2660D}"/>
</file>

<file path=customXml/itemProps2.xml><?xml version="1.0" encoding="utf-8"?>
<ds:datastoreItem xmlns:ds="http://schemas.openxmlformats.org/officeDocument/2006/customXml" ds:itemID="{3BD0F328-3DE0-4B8B-B5C3-D74D2482F7C3}"/>
</file>

<file path=customXml/itemProps3.xml><?xml version="1.0" encoding="utf-8"?>
<ds:datastoreItem xmlns:ds="http://schemas.openxmlformats.org/officeDocument/2006/customXml" ds:itemID="{2298C497-5515-47B3-B128-EAE6CCE740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1</vt:i4>
      </vt:variant>
    </vt:vector>
  </HeadingPairs>
  <TitlesOfParts>
    <vt:vector size="2" baseType="lpstr">
      <vt:lpstr>Regnskab U. 100 tkr.</vt:lpstr>
      <vt:lpstr>'Regnskab U. 100 tkr.'!Udskriftsområde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Frederiksen</dc:creator>
  <cp:lastModifiedBy>Ingrid Frederiksen</cp:lastModifiedBy>
  <dcterms:created xsi:type="dcterms:W3CDTF">2026-08-27T12:51:16Z</dcterms:created>
  <dcterms:modified xsi:type="dcterms:W3CDTF">2026-08-27T13:05:23Z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0x0101007861BA59CC25ED4A98CAE7CEF5C2C1B3</vt:lpwstr>
  </property>
</Properties>
</file>